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 for Districtwise" sheetId="1" r:id="rId1"/>
  </sheets>
  <definedNames>
    <definedName name="_xlnm.Print_Area" localSheetId="0">'List for Districtwise'!$A$1:$F$50</definedName>
    <definedName name="_xlnm.Print_Area" localSheetId="0">'List for Districtwise'!$A$1:$F$50</definedName>
  </definedNames>
  <calcPr fullCalcOnLoad="1"/>
</workbook>
</file>

<file path=xl/sharedStrings.xml><?xml version="1.0" encoding="utf-8"?>
<sst xmlns="http://schemas.openxmlformats.org/spreadsheetml/2006/main" count="121" uniqueCount="88">
  <si>
    <t>List of Solar Power Developers who have entered PPAs with TSDISCOMs through competitive bidding route 515 MW in the year 2014:</t>
  </si>
  <si>
    <t>Sl.No.</t>
  </si>
  <si>
    <t>Name of Bidder</t>
  </si>
  <si>
    <t>Capacity in MW</t>
  </si>
  <si>
    <t>Tariff in Rs. per KWh</t>
  </si>
  <si>
    <t>Substation Allotted</t>
  </si>
  <si>
    <t>Date of signing of PPA</t>
  </si>
  <si>
    <t>Nalgonda District:</t>
  </si>
  <si>
    <t>M/s SS Indus Solar Energy Private Limited</t>
  </si>
  <si>
    <t>33/11 KV SS Kattangur</t>
  </si>
  <si>
    <t>20-03-2015</t>
  </si>
  <si>
    <t>M/s Prime Life Space Consultancy Private Limited</t>
  </si>
  <si>
    <t>33/11 KV SS Paladugu</t>
  </si>
  <si>
    <t>24-03-2015</t>
  </si>
  <si>
    <t>M/s Suraj Impex India Pvt. Limited</t>
  </si>
  <si>
    <t>M/s Cybercity Builders and Developers Pvt Ltd</t>
  </si>
  <si>
    <t>33/11 KV SS Rajapet</t>
  </si>
  <si>
    <t>16-03-2015</t>
  </si>
  <si>
    <t>M/s Keerthi Estates Pvt. Ltd</t>
  </si>
  <si>
    <t>33/11 KV SS Kandagatla</t>
  </si>
  <si>
    <t>TOTAL:</t>
  </si>
  <si>
    <t>Medak District:</t>
  </si>
  <si>
    <t>M/s Suprasanna Solaire Energy Private Limited (SPV of M/s Solairedirect Energy India Private Limited)</t>
  </si>
  <si>
    <t>132/33 KV SS Chegunta</t>
  </si>
  <si>
    <t>M/s RGS Solar Power Private Limited (SPV of R N Jewels Private Limited)</t>
  </si>
  <si>
    <t>132/33 KV SS Habsipur</t>
  </si>
  <si>
    <t>19-03-2015</t>
  </si>
  <si>
    <t>M/s Karvy Solar Power Limited (SPV of M/s Karvy Consultants Limited)</t>
  </si>
  <si>
    <t>220/132 KV SS Sadasivapet</t>
  </si>
  <si>
    <t>18-03-2015</t>
  </si>
  <si>
    <t>M/s Photon Energy Systems Limited</t>
  </si>
  <si>
    <t xml:space="preserve">33/11 KV SS Narayankhed </t>
  </si>
  <si>
    <t>M/s Renew Akshay Urja Private Limited (SPV of M/s Renew Solar Power Pvt Limited)</t>
  </si>
  <si>
    <t>132/33 KV SS Sadasivpet</t>
  </si>
  <si>
    <t>31-03-2015</t>
  </si>
  <si>
    <t>M/s Sparkman Solar Energy Private Limited (SPV of Spark Infra Advisors India Pvt Ltd)</t>
  </si>
  <si>
    <t>33/11 KV SS Kodakandla</t>
  </si>
  <si>
    <t>11-03-2015</t>
  </si>
  <si>
    <t>M/s Nirjara Solaire Urja Private Limited (SPV of M/s Solairedirect Energy India Private Limited)</t>
  </si>
  <si>
    <t>132/33 KV SS Ramayampet</t>
  </si>
  <si>
    <t>Mahabubnagar District:</t>
  </si>
  <si>
    <t>M/s  Shining Sun Power (Telangana) Private Limited (SPV of M/s Rays Power Infra Pvt Ltd)</t>
  </si>
  <si>
    <t>132/33 KV SS Kalwakurthy</t>
  </si>
  <si>
    <t xml:space="preserve">The developer was addressed for amendment of PBGs. </t>
  </si>
  <si>
    <t>M/s First Solar Power India Private Limited</t>
  </si>
  <si>
    <t>132/33 KV SS Polepally(Jadchela)</t>
  </si>
  <si>
    <t>132/33 KV Kodangal</t>
  </si>
  <si>
    <t xml:space="preserve">PBG Submitted on 13-03-2015. </t>
  </si>
  <si>
    <t>Shapoorji Pallonji Iinfrastructure Capital CO. Pvt Limited</t>
  </si>
  <si>
    <t>132/33 KV SS Alampur</t>
  </si>
  <si>
    <t>33/11 KV SS Nednoor</t>
  </si>
  <si>
    <t>M/s Haldiram Snacks Private Limited</t>
  </si>
  <si>
    <t>400/220 KV SS Veltoor</t>
  </si>
  <si>
    <t>M/s Grahati Solar Energy Private Limited (SPV of ACME Solar Energy Pvt Ltd)</t>
  </si>
  <si>
    <t>132/33 KV SS Balanagar</t>
  </si>
  <si>
    <t>03-03-2015</t>
  </si>
  <si>
    <t>M/s NV Vogt Solar One Private Limited (SPV of M/s NV Vogt Singapore PTE Ltd).</t>
  </si>
  <si>
    <t>132/33 KV SS Gadwal</t>
  </si>
  <si>
    <t>M/s Talettutayi Solar Projects Private Lts.</t>
  </si>
  <si>
    <t>M/s International Solar Corporation Private Limited</t>
  </si>
  <si>
    <t>33/11 KV SS Madaram</t>
  </si>
  <si>
    <t>12-03-2015</t>
  </si>
  <si>
    <t>M/s Vcarve Renewable Energy Private Limited (SPV of Global Associates INC)</t>
  </si>
  <si>
    <t>33/11 KV SS Kulkulpally</t>
  </si>
  <si>
    <t>09-03-2015</t>
  </si>
  <si>
    <t>132/33 KV SS Nagarkurnool</t>
  </si>
  <si>
    <t>M/s Pemmasani Solar Power Private Limited (SPV of M/s Sri Luxmi Estates Agro Paper Private Limited)</t>
  </si>
  <si>
    <t>132/33 KV SS Makthal</t>
  </si>
  <si>
    <t>M/s Dayakara Solar Power Private Limited (SPV of ACME Solar Energy Pvt Ltd)</t>
  </si>
  <si>
    <t>132/33 KV SS Maddur</t>
  </si>
  <si>
    <t>M/s Arun Vidyuth Private Limited (SPV of M/s Sai Achyuth Energy Pvt Limited)</t>
  </si>
  <si>
    <t>33/11 KV SS Venkatapur</t>
  </si>
  <si>
    <t>Rangareddy District:</t>
  </si>
  <si>
    <t>M/s Global Coal &amp; Mining Private Limited</t>
  </si>
  <si>
    <t>132/33 KV SS Parigi</t>
  </si>
  <si>
    <t>23-03-2015</t>
  </si>
  <si>
    <t>M/s Cleansolar Renewable Energy Private Limited (SPV of Mahindra EPC Services Private Limited)</t>
  </si>
  <si>
    <t>220/132 KV SS Tandur</t>
  </si>
  <si>
    <t>04-03-2015</t>
  </si>
  <si>
    <t>M/s Rohini Solares Private Limited (SPV of Minopharm Laboratories Pvt Limited)</t>
  </si>
  <si>
    <t>33/11 KV SS Parigi</t>
  </si>
  <si>
    <t>Warangal District:</t>
  </si>
  <si>
    <t>M/s SQA Concepts</t>
  </si>
  <si>
    <t xml:space="preserve">33/11 KV SS Weddekothapally   </t>
  </si>
  <si>
    <t>Nizamabad District:</t>
  </si>
  <si>
    <t>SOLAIREDIRECT ENERGY INDIA PRIVATE LIMITED</t>
  </si>
  <si>
    <t>132/33 KV SS Nandipet</t>
  </si>
  <si>
    <t>GRAND TOTAL: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</si>
</sst>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M/D/YYYY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2" xfId="20" applyBorder="1">
      <alignment/>
      <protection/>
    </xf>
    <xf numFmtId="164" fontId="1" fillId="0" borderId="2" xfId="20" applyBorder="1" applyAlignment="1">
      <alignment horizontal="center" vertical="center"/>
      <protection/>
    </xf>
    <xf numFmtId="164" fontId="1" fillId="0" borderId="2" xfId="20" applyBorder="1" applyAlignment="1">
      <alignment vertical="center"/>
      <protection/>
    </xf>
    <xf numFmtId="164" fontId="1" fillId="0" borderId="3" xfId="20" applyBorder="1" applyAlignment="1">
      <alignment vertic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1" fillId="2" borderId="0" xfId="20" applyFill="1" applyBorder="1" applyAlignment="1">
      <alignment wrapText="1"/>
      <protection/>
    </xf>
    <xf numFmtId="164" fontId="3" fillId="2" borderId="2" xfId="20" applyFont="1" applyFill="1" applyBorder="1" applyAlignment="1">
      <alignment horizontal="left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/>
      <protection/>
    </xf>
    <xf numFmtId="166" fontId="5" fillId="2" borderId="2" xfId="20" applyNumberFormat="1" applyFont="1" applyFill="1" applyBorder="1" applyAlignment="1">
      <alignment horizontal="center" vertical="center"/>
      <protection/>
    </xf>
    <xf numFmtId="164" fontId="5" fillId="2" borderId="0" xfId="20" applyFont="1" applyFill="1" applyBorder="1" applyAlignment="1">
      <alignment horizontal="left" vertic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left" vertical="center"/>
      <protection/>
    </xf>
    <xf numFmtId="167" fontId="4" fillId="2" borderId="2" xfId="20" applyNumberFormat="1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6" fillId="2" borderId="4" xfId="20" applyFont="1" applyFill="1" applyBorder="1" applyAlignment="1">
      <alignment horizontal="center" vertical="center"/>
      <protection/>
    </xf>
    <xf numFmtId="164" fontId="5" fillId="2" borderId="4" xfId="20" applyFont="1" applyFill="1" applyBorder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85" zoomScaleSheetLayoutView="85" workbookViewId="0" topLeftCell="A1">
      <selection activeCell="A2" sqref="A2"/>
    </sheetView>
  </sheetViews>
  <sheetFormatPr defaultColWidth="9.140625" defaultRowHeight="12.75"/>
  <cols>
    <col min="1" max="1" width="7.8515625" style="1" customWidth="1"/>
    <col min="2" max="2" width="28.421875" style="2" customWidth="1"/>
    <col min="3" max="3" width="14.140625" style="1" customWidth="1"/>
    <col min="4" max="4" width="15.57421875" style="1" customWidth="1"/>
    <col min="5" max="5" width="29.00390625" style="3" customWidth="1"/>
    <col min="6" max="6" width="18.00390625" style="3" customWidth="1"/>
    <col min="7" max="16384" width="9.140625" style="2" customWidth="1"/>
  </cols>
  <sheetData>
    <row r="1" spans="1:6" ht="12.75">
      <c r="A1" s="4"/>
      <c r="B1" s="5"/>
      <c r="C1" s="6"/>
      <c r="D1" s="6"/>
      <c r="E1" s="7"/>
      <c r="F1" s="8"/>
    </row>
    <row r="2" spans="1:6" ht="51" customHeight="1">
      <c r="A2" s="9" t="s">
        <v>0</v>
      </c>
      <c r="B2" s="9"/>
      <c r="C2" s="9"/>
      <c r="D2" s="9"/>
      <c r="E2" s="9"/>
      <c r="F2" s="9"/>
    </row>
    <row r="3" spans="1:6" s="11" customFormat="1" ht="12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s="11" customFormat="1" ht="23.25" customHeight="1">
      <c r="A4" s="12" t="s">
        <v>7</v>
      </c>
      <c r="B4" s="12"/>
      <c r="C4" s="12"/>
      <c r="D4" s="12"/>
      <c r="E4" s="12"/>
      <c r="F4" s="12"/>
    </row>
    <row r="5" spans="1:6" s="17" customFormat="1" ht="12.75">
      <c r="A5" s="13">
        <v>1</v>
      </c>
      <c r="B5" s="14" t="s">
        <v>8</v>
      </c>
      <c r="C5" s="15">
        <v>2</v>
      </c>
      <c r="D5" s="16">
        <v>6.49</v>
      </c>
      <c r="E5" s="14" t="s">
        <v>9</v>
      </c>
      <c r="F5" s="14" t="s">
        <v>10</v>
      </c>
    </row>
    <row r="6" spans="1:6" s="17" customFormat="1" ht="12.75">
      <c r="A6" s="13">
        <v>2</v>
      </c>
      <c r="B6" s="14" t="s">
        <v>11</v>
      </c>
      <c r="C6" s="15">
        <v>3</v>
      </c>
      <c r="D6" s="15">
        <v>6.75</v>
      </c>
      <c r="E6" s="14" t="s">
        <v>12</v>
      </c>
      <c r="F6" s="14" t="s">
        <v>13</v>
      </c>
    </row>
    <row r="7" spans="1:6" s="17" customFormat="1" ht="12.75">
      <c r="A7" s="13">
        <v>3</v>
      </c>
      <c r="B7" s="14" t="s">
        <v>14</v>
      </c>
      <c r="C7" s="15">
        <v>2</v>
      </c>
      <c r="D7" s="15">
        <v>6.75</v>
      </c>
      <c r="E7" s="14" t="s">
        <v>12</v>
      </c>
      <c r="F7" s="14" t="s">
        <v>13</v>
      </c>
    </row>
    <row r="8" spans="1:6" s="17" customFormat="1" ht="12.75">
      <c r="A8" s="13">
        <v>4</v>
      </c>
      <c r="B8" s="14" t="s">
        <v>15</v>
      </c>
      <c r="C8" s="15">
        <v>5</v>
      </c>
      <c r="D8" s="15">
        <v>6.75</v>
      </c>
      <c r="E8" s="14" t="s">
        <v>16</v>
      </c>
      <c r="F8" s="14" t="s">
        <v>17</v>
      </c>
    </row>
    <row r="9" spans="1:6" s="17" customFormat="1" ht="12.75">
      <c r="A9" s="13">
        <v>5</v>
      </c>
      <c r="B9" s="14" t="s">
        <v>18</v>
      </c>
      <c r="C9" s="15">
        <v>5</v>
      </c>
      <c r="D9" s="15">
        <v>6.87</v>
      </c>
      <c r="E9" s="14" t="s">
        <v>19</v>
      </c>
      <c r="F9" s="14" t="s">
        <v>17</v>
      </c>
    </row>
    <row r="10" spans="1:6" s="17" customFormat="1" ht="12.75">
      <c r="A10" s="13"/>
      <c r="B10" s="10" t="s">
        <v>20</v>
      </c>
      <c r="C10" s="18">
        <f>SUM(C5:C9)</f>
        <v>17</v>
      </c>
      <c r="D10" s="15"/>
      <c r="E10" s="14"/>
      <c r="F10" s="14"/>
    </row>
    <row r="11" spans="1:6" s="11" customFormat="1" ht="27.75" customHeight="1">
      <c r="A11" s="12" t="s">
        <v>21</v>
      </c>
      <c r="B11" s="12"/>
      <c r="C11" s="12"/>
      <c r="D11" s="12"/>
      <c r="E11" s="12"/>
      <c r="F11" s="12"/>
    </row>
    <row r="12" spans="1:6" s="17" customFormat="1" ht="12.75">
      <c r="A12" s="13">
        <v>6</v>
      </c>
      <c r="B12" s="14" t="s">
        <v>22</v>
      </c>
      <c r="C12" s="15">
        <v>20</v>
      </c>
      <c r="D12" s="15">
        <v>6.59</v>
      </c>
      <c r="E12" s="14" t="s">
        <v>23</v>
      </c>
      <c r="F12" s="14" t="s">
        <v>10</v>
      </c>
    </row>
    <row r="13" spans="1:6" s="17" customFormat="1" ht="12.75">
      <c r="A13" s="13">
        <v>7</v>
      </c>
      <c r="B13" s="14" t="s">
        <v>24</v>
      </c>
      <c r="C13" s="15">
        <v>7</v>
      </c>
      <c r="D13" s="15">
        <v>6.59</v>
      </c>
      <c r="E13" s="14" t="s">
        <v>25</v>
      </c>
      <c r="F13" s="14" t="s">
        <v>26</v>
      </c>
    </row>
    <row r="14" spans="1:6" s="17" customFormat="1" ht="12.75">
      <c r="A14" s="13">
        <v>8</v>
      </c>
      <c r="B14" s="14" t="s">
        <v>27</v>
      </c>
      <c r="C14" s="15">
        <v>20</v>
      </c>
      <c r="D14" s="15">
        <v>6.7</v>
      </c>
      <c r="E14" s="14" t="s">
        <v>28</v>
      </c>
      <c r="F14" s="14" t="s">
        <v>29</v>
      </c>
    </row>
    <row r="15" spans="1:6" s="17" customFormat="1" ht="12.75">
      <c r="A15" s="13">
        <v>9</v>
      </c>
      <c r="B15" s="14" t="s">
        <v>30</v>
      </c>
      <c r="C15" s="15">
        <v>5</v>
      </c>
      <c r="D15" s="15">
        <v>6.78</v>
      </c>
      <c r="E15" s="14" t="s">
        <v>31</v>
      </c>
      <c r="F15" s="14" t="s">
        <v>17</v>
      </c>
    </row>
    <row r="16" spans="1:6" s="17" customFormat="1" ht="12.75">
      <c r="A16" s="13">
        <v>10</v>
      </c>
      <c r="B16" s="14" t="s">
        <v>32</v>
      </c>
      <c r="C16" s="15">
        <v>24</v>
      </c>
      <c r="D16" s="15">
        <v>6.8</v>
      </c>
      <c r="E16" s="14" t="s">
        <v>33</v>
      </c>
      <c r="F16" s="14" t="s">
        <v>34</v>
      </c>
    </row>
    <row r="17" spans="1:6" s="17" customFormat="1" ht="12.75">
      <c r="A17" s="13">
        <v>11</v>
      </c>
      <c r="B17" s="14" t="s">
        <v>35</v>
      </c>
      <c r="C17" s="15">
        <v>2</v>
      </c>
      <c r="D17" s="15">
        <v>6.885</v>
      </c>
      <c r="E17" s="14" t="s">
        <v>36</v>
      </c>
      <c r="F17" s="14" t="s">
        <v>37</v>
      </c>
    </row>
    <row r="18" spans="1:6" s="17" customFormat="1" ht="12.75">
      <c r="A18" s="13">
        <v>12</v>
      </c>
      <c r="B18" s="14" t="s">
        <v>38</v>
      </c>
      <c r="C18" s="15">
        <v>10</v>
      </c>
      <c r="D18" s="15">
        <v>6.89</v>
      </c>
      <c r="E18" s="14" t="s">
        <v>39</v>
      </c>
      <c r="F18" s="14" t="s">
        <v>10</v>
      </c>
    </row>
    <row r="19" spans="1:6" s="17" customFormat="1" ht="12.75">
      <c r="A19" s="13"/>
      <c r="B19" s="10" t="s">
        <v>20</v>
      </c>
      <c r="C19" s="18">
        <f>SUM(C12:C18)</f>
        <v>88</v>
      </c>
      <c r="D19" s="15"/>
      <c r="E19" s="14"/>
      <c r="F19" s="19"/>
    </row>
    <row r="20" spans="1:6" ht="12.75">
      <c r="A20" s="20" t="s">
        <v>40</v>
      </c>
      <c r="B20" s="20"/>
      <c r="C20" s="20"/>
      <c r="D20" s="20"/>
      <c r="E20" s="20"/>
      <c r="F20" s="20"/>
    </row>
    <row r="21" spans="1:6" s="17" customFormat="1" ht="12.75">
      <c r="A21" s="13">
        <v>13</v>
      </c>
      <c r="B21" s="14" t="s">
        <v>41</v>
      </c>
      <c r="C21" s="15">
        <v>10</v>
      </c>
      <c r="D21" s="15">
        <v>6.55</v>
      </c>
      <c r="E21" s="14" t="s">
        <v>42</v>
      </c>
      <c r="F21" s="14" t="s">
        <v>43</v>
      </c>
    </row>
    <row r="22" spans="1:6" s="17" customFormat="1" ht="12.75">
      <c r="A22" s="13">
        <v>14</v>
      </c>
      <c r="B22" s="14" t="s">
        <v>44</v>
      </c>
      <c r="C22" s="15">
        <v>15</v>
      </c>
      <c r="D22" s="15">
        <v>6.6</v>
      </c>
      <c r="E22" s="14" t="s">
        <v>45</v>
      </c>
      <c r="F22" s="14" t="s">
        <v>34</v>
      </c>
    </row>
    <row r="23" spans="1:6" s="17" customFormat="1" ht="12.75">
      <c r="A23" s="13">
        <v>15</v>
      </c>
      <c r="B23" s="14" t="s">
        <v>44</v>
      </c>
      <c r="C23" s="15">
        <v>10</v>
      </c>
      <c r="D23" s="15">
        <v>6.9</v>
      </c>
      <c r="E23" s="14" t="s">
        <v>46</v>
      </c>
      <c r="F23" s="14" t="s">
        <v>47</v>
      </c>
    </row>
    <row r="24" spans="1:6" s="17" customFormat="1" ht="12.75">
      <c r="A24" s="13">
        <v>16</v>
      </c>
      <c r="B24" s="14" t="s">
        <v>48</v>
      </c>
      <c r="C24" s="15">
        <v>10</v>
      </c>
      <c r="D24" s="15">
        <v>6.9</v>
      </c>
      <c r="E24" s="14" t="s">
        <v>49</v>
      </c>
      <c r="F24" s="14" t="s">
        <v>17</v>
      </c>
    </row>
    <row r="25" spans="1:6" s="17" customFormat="1" ht="12.75">
      <c r="A25" s="13">
        <v>17</v>
      </c>
      <c r="B25" s="14" t="s">
        <v>15</v>
      </c>
      <c r="C25" s="15">
        <v>5</v>
      </c>
      <c r="D25" s="15">
        <v>6.9</v>
      </c>
      <c r="E25" s="14" t="s">
        <v>50</v>
      </c>
      <c r="F25" s="14" t="s">
        <v>17</v>
      </c>
    </row>
    <row r="26" spans="1:6" s="17" customFormat="1" ht="12.75">
      <c r="A26" s="13">
        <v>18</v>
      </c>
      <c r="B26" s="14" t="s">
        <v>51</v>
      </c>
      <c r="C26" s="15">
        <v>10</v>
      </c>
      <c r="D26" s="15">
        <v>6.6</v>
      </c>
      <c r="E26" s="14" t="s">
        <v>42</v>
      </c>
      <c r="F26" s="14" t="s">
        <v>17</v>
      </c>
    </row>
    <row r="27" spans="1:6" s="17" customFormat="1" ht="12.75">
      <c r="A27" s="13">
        <v>19</v>
      </c>
      <c r="B27" s="14" t="s">
        <v>32</v>
      </c>
      <c r="C27" s="15">
        <v>100</v>
      </c>
      <c r="D27" s="15">
        <v>6.73</v>
      </c>
      <c r="E27" s="14" t="s">
        <v>52</v>
      </c>
      <c r="F27" s="14" t="s">
        <v>34</v>
      </c>
    </row>
    <row r="28" spans="1:6" s="17" customFormat="1" ht="12.75">
      <c r="A28" s="13">
        <v>20</v>
      </c>
      <c r="B28" s="14" t="s">
        <v>53</v>
      </c>
      <c r="C28" s="15">
        <v>50</v>
      </c>
      <c r="D28" s="15">
        <v>6.737</v>
      </c>
      <c r="E28" s="14" t="s">
        <v>54</v>
      </c>
      <c r="F28" s="14" t="s">
        <v>55</v>
      </c>
    </row>
    <row r="29" spans="1:6" s="17" customFormat="1" ht="12.75">
      <c r="A29" s="13">
        <v>21</v>
      </c>
      <c r="B29" s="14" t="s">
        <v>56</v>
      </c>
      <c r="C29" s="15">
        <v>10</v>
      </c>
      <c r="D29" s="15">
        <v>6.888</v>
      </c>
      <c r="E29" s="14" t="s">
        <v>57</v>
      </c>
      <c r="F29" s="14" t="s">
        <v>26</v>
      </c>
    </row>
    <row r="30" spans="1:6" s="17" customFormat="1" ht="12.75">
      <c r="A30" s="13">
        <v>22</v>
      </c>
      <c r="B30" s="14" t="s">
        <v>58</v>
      </c>
      <c r="C30" s="15">
        <v>10</v>
      </c>
      <c r="D30" s="15">
        <v>6.889</v>
      </c>
      <c r="E30" s="14" t="s">
        <v>57</v>
      </c>
      <c r="F30" s="14" t="s">
        <v>29</v>
      </c>
    </row>
    <row r="31" spans="1:6" s="17" customFormat="1" ht="12.75">
      <c r="A31" s="13">
        <v>23</v>
      </c>
      <c r="B31" s="14" t="s">
        <v>59</v>
      </c>
      <c r="C31" s="15">
        <v>5</v>
      </c>
      <c r="D31" s="15">
        <v>6.6</v>
      </c>
      <c r="E31" s="14" t="s">
        <v>60</v>
      </c>
      <c r="F31" s="21" t="s">
        <v>61</v>
      </c>
    </row>
    <row r="32" spans="1:6" s="17" customFormat="1" ht="12.75">
      <c r="A32" s="13">
        <v>24</v>
      </c>
      <c r="B32" s="14" t="s">
        <v>62</v>
      </c>
      <c r="C32" s="15">
        <v>3</v>
      </c>
      <c r="D32" s="15">
        <v>6.75</v>
      </c>
      <c r="E32" s="14" t="s">
        <v>63</v>
      </c>
      <c r="F32" s="14" t="s">
        <v>64</v>
      </c>
    </row>
    <row r="33" spans="1:6" s="17" customFormat="1" ht="12.75">
      <c r="A33" s="13">
        <v>25</v>
      </c>
      <c r="B33" s="14" t="s">
        <v>18</v>
      </c>
      <c r="C33" s="15">
        <v>10</v>
      </c>
      <c r="D33" s="15">
        <v>6.78</v>
      </c>
      <c r="E33" s="14" t="s">
        <v>65</v>
      </c>
      <c r="F33" s="14" t="s">
        <v>17</v>
      </c>
    </row>
    <row r="34" spans="1:6" s="17" customFormat="1" ht="12.75">
      <c r="A34" s="13">
        <v>26</v>
      </c>
      <c r="B34" s="14" t="s">
        <v>66</v>
      </c>
      <c r="C34" s="15">
        <v>10</v>
      </c>
      <c r="D34" s="15">
        <v>6.84</v>
      </c>
      <c r="E34" s="14" t="s">
        <v>67</v>
      </c>
      <c r="F34" s="14" t="s">
        <v>37</v>
      </c>
    </row>
    <row r="35" spans="1:6" s="17" customFormat="1" ht="12.75">
      <c r="A35" s="13">
        <v>27</v>
      </c>
      <c r="B35" s="14" t="s">
        <v>68</v>
      </c>
      <c r="C35" s="15">
        <v>30</v>
      </c>
      <c r="D35" s="15">
        <v>6.848</v>
      </c>
      <c r="E35" s="14" t="s">
        <v>69</v>
      </c>
      <c r="F35" s="14" t="s">
        <v>55</v>
      </c>
    </row>
    <row r="36" spans="1:6" s="17" customFormat="1" ht="12.75">
      <c r="A36" s="13">
        <v>28</v>
      </c>
      <c r="B36" s="14" t="s">
        <v>70</v>
      </c>
      <c r="C36" s="15">
        <v>5</v>
      </c>
      <c r="D36" s="15">
        <v>6.849</v>
      </c>
      <c r="E36" s="14" t="s">
        <v>71</v>
      </c>
      <c r="F36" s="14" t="s">
        <v>34</v>
      </c>
    </row>
    <row r="37" spans="1:6" s="17" customFormat="1" ht="12.75">
      <c r="A37" s="13"/>
      <c r="B37" s="14" t="s">
        <v>20</v>
      </c>
      <c r="C37" s="18">
        <f>SUM(C21:C36)</f>
        <v>293</v>
      </c>
      <c r="D37" s="15"/>
      <c r="E37" s="22"/>
      <c r="F37" s="19"/>
    </row>
    <row r="38" spans="1:6" ht="12.75">
      <c r="A38" s="20" t="s">
        <v>72</v>
      </c>
      <c r="B38" s="20"/>
      <c r="C38" s="20"/>
      <c r="D38" s="20"/>
      <c r="E38" s="20"/>
      <c r="F38" s="20"/>
    </row>
    <row r="39" spans="1:6" s="17" customFormat="1" ht="12.75">
      <c r="A39" s="13">
        <v>29</v>
      </c>
      <c r="B39" s="14" t="s">
        <v>73</v>
      </c>
      <c r="C39" s="15">
        <v>10</v>
      </c>
      <c r="D39" s="15">
        <v>6.51</v>
      </c>
      <c r="E39" s="14" t="s">
        <v>74</v>
      </c>
      <c r="F39" s="14" t="s">
        <v>75</v>
      </c>
    </row>
    <row r="40" spans="1:6" s="17" customFormat="1" ht="12.75">
      <c r="A40" s="13">
        <v>30</v>
      </c>
      <c r="B40" s="14" t="s">
        <v>76</v>
      </c>
      <c r="C40" s="15">
        <v>30</v>
      </c>
      <c r="D40" s="15">
        <v>6.89</v>
      </c>
      <c r="E40" s="14" t="s">
        <v>77</v>
      </c>
      <c r="F40" s="14" t="s">
        <v>78</v>
      </c>
    </row>
    <row r="41" spans="1:6" s="17" customFormat="1" ht="12.75">
      <c r="A41" s="13">
        <v>31</v>
      </c>
      <c r="B41" s="14" t="s">
        <v>79</v>
      </c>
      <c r="C41" s="15">
        <v>5</v>
      </c>
      <c r="D41" s="15">
        <v>6.81</v>
      </c>
      <c r="E41" s="14" t="s">
        <v>80</v>
      </c>
      <c r="F41" s="14" t="s">
        <v>17</v>
      </c>
    </row>
    <row r="42" spans="1:6" s="17" customFormat="1" ht="12.75">
      <c r="A42" s="13">
        <v>32</v>
      </c>
      <c r="B42" s="14" t="s">
        <v>44</v>
      </c>
      <c r="C42" s="15">
        <v>50</v>
      </c>
      <c r="D42" s="15">
        <v>6.45</v>
      </c>
      <c r="E42" s="14" t="s">
        <v>77</v>
      </c>
      <c r="F42" s="14" t="s">
        <v>34</v>
      </c>
    </row>
    <row r="43" spans="1:6" s="17" customFormat="1" ht="12.75">
      <c r="A43" s="13"/>
      <c r="B43" s="10" t="s">
        <v>20</v>
      </c>
      <c r="C43" s="18">
        <f>SUM(C39:C42)</f>
        <v>95</v>
      </c>
      <c r="D43" s="18"/>
      <c r="E43" s="22"/>
      <c r="F43" s="19"/>
    </row>
    <row r="44" spans="1:6" s="17" customFormat="1" ht="18" customHeight="1">
      <c r="A44" s="12" t="s">
        <v>81</v>
      </c>
      <c r="B44" s="12"/>
      <c r="C44" s="12"/>
      <c r="D44" s="12"/>
      <c r="E44" s="12"/>
      <c r="F44" s="12"/>
    </row>
    <row r="45" spans="1:6" s="17" customFormat="1" ht="12.75">
      <c r="A45" s="13">
        <v>33</v>
      </c>
      <c r="B45" s="14" t="s">
        <v>82</v>
      </c>
      <c r="C45" s="15">
        <v>2</v>
      </c>
      <c r="D45" s="15">
        <v>6.595</v>
      </c>
      <c r="E45" s="14" t="s">
        <v>83</v>
      </c>
      <c r="F45" s="14"/>
    </row>
    <row r="46" spans="1:6" s="17" customFormat="1" ht="12.75">
      <c r="A46" s="13"/>
      <c r="B46" s="22" t="s">
        <v>20</v>
      </c>
      <c r="C46" s="23">
        <f>SUM(C45:C45)</f>
        <v>2</v>
      </c>
      <c r="D46" s="24"/>
      <c r="E46" s="22"/>
      <c r="F46" s="19"/>
    </row>
    <row r="47" spans="1:6" s="17" customFormat="1" ht="18" customHeight="1">
      <c r="A47" s="12" t="s">
        <v>84</v>
      </c>
      <c r="B47" s="12"/>
      <c r="C47" s="12"/>
      <c r="D47" s="12"/>
      <c r="E47" s="12"/>
      <c r="F47" s="12"/>
    </row>
    <row r="48" spans="1:6" s="17" customFormat="1" ht="12.75">
      <c r="A48" s="13">
        <v>34</v>
      </c>
      <c r="B48" s="14" t="s">
        <v>85</v>
      </c>
      <c r="C48" s="15">
        <v>20</v>
      </c>
      <c r="D48" s="15">
        <v>6.79</v>
      </c>
      <c r="E48" s="14" t="s">
        <v>86</v>
      </c>
      <c r="F48" s="14" t="s">
        <v>26</v>
      </c>
    </row>
    <row r="49" spans="1:6" s="17" customFormat="1" ht="12.75">
      <c r="A49" s="13"/>
      <c r="B49" s="10" t="s">
        <v>20</v>
      </c>
      <c r="C49" s="18">
        <f>SUM(C48:C48)</f>
        <v>20</v>
      </c>
      <c r="D49" s="15"/>
      <c r="E49" s="14"/>
      <c r="F49" s="14"/>
    </row>
    <row r="50" spans="1:6" ht="12.75">
      <c r="A50" s="25"/>
      <c r="B50" s="10" t="s">
        <v>87</v>
      </c>
      <c r="C50" s="26">
        <f>C10+C19+C37+C43+C46+C49</f>
        <v>515</v>
      </c>
      <c r="D50" s="6"/>
      <c r="E50" s="27"/>
      <c r="F50" s="27"/>
    </row>
  </sheetData>
  <sheetProtection selectLockedCells="1" selectUnlockedCells="1"/>
  <mergeCells count="7">
    <mergeCell ref="A2:F2"/>
    <mergeCell ref="A4:F4"/>
    <mergeCell ref="A11:F11"/>
    <mergeCell ref="A20:F20"/>
    <mergeCell ref="A38:F38"/>
    <mergeCell ref="A44:F44"/>
    <mergeCell ref="A47:F47"/>
  </mergeCells>
  <printOptions horizontalCentered="1"/>
  <pageMargins left="0.7" right="0.7" top="0.75" bottom="0.4201388888888889" header="0.5118055555555555" footer="0.5118055555555555"/>
  <pageSetup horizontalDpi="300" verticalDpi="300" orientation="portrait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